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Sheet1" sheetId="1" r:id="rId1"/>
  </sheets>
  <definedNames>
    <definedName name="_xlnm._FilterDatabase" localSheetId="0" hidden="1">Sheet1!$A$3:$H$35</definedName>
  </definedNames>
  <calcPr calcId="144525"/>
</workbook>
</file>

<file path=xl/sharedStrings.xml><?xml version="1.0" encoding="utf-8"?>
<sst xmlns="http://schemas.openxmlformats.org/spreadsheetml/2006/main" count="138" uniqueCount="109">
  <si>
    <t>山阴县2025年粮油规模种植主体单产提升项目公示表</t>
  </si>
  <si>
    <t xml:space="preserve">                       </t>
  </si>
  <si>
    <t>序号</t>
  </si>
  <si>
    <t>实施主体名称</t>
  </si>
  <si>
    <t>项目实施地点</t>
  </si>
  <si>
    <t>面积</t>
  </si>
  <si>
    <t>创建
作物</t>
  </si>
  <si>
    <t>负责人</t>
  </si>
  <si>
    <t>实测亩产
（公斤）</t>
  </si>
  <si>
    <t>奖补资金
（元）</t>
  </si>
  <si>
    <t>山阴县泰丰农业科技有限公司</t>
  </si>
  <si>
    <t>马营庄乡八里庄村</t>
  </si>
  <si>
    <t>玉米</t>
  </si>
  <si>
    <t>关治军</t>
  </si>
  <si>
    <t>山西壹加壹农业科技有限公司</t>
  </si>
  <si>
    <t>马营庄乡吴家铺村</t>
  </si>
  <si>
    <t>梁雨</t>
  </si>
  <si>
    <t>山阴县雁园农业专业合作社</t>
  </si>
  <si>
    <t>广武镇北万庄村</t>
  </si>
  <si>
    <t>李波</t>
  </si>
  <si>
    <t>山阴县广秀奶牛专业合作社</t>
  </si>
  <si>
    <t>马营庄乡南辛寨村</t>
  </si>
  <si>
    <t>何广秀</t>
  </si>
  <si>
    <t>华朔（山西）绿发集团供应链运营管理有限公司</t>
  </si>
  <si>
    <t>北周庄镇新岱岳村</t>
  </si>
  <si>
    <t>张慧文</t>
  </si>
  <si>
    <t>山阴县农百鲜种植专业合作社</t>
  </si>
  <si>
    <t>薛圐圙乡辛兴铺村</t>
  </si>
  <si>
    <t>赵海新</t>
  </si>
  <si>
    <t>山阴县宇泽农牧有限公司</t>
  </si>
  <si>
    <t>马营庄乡南辛寨村（许家洼）</t>
  </si>
  <si>
    <t>吴巨政</t>
  </si>
  <si>
    <t>山西龙香禾农业科技发展有限公司</t>
  </si>
  <si>
    <t>安荣乡泥河村</t>
  </si>
  <si>
    <t>郭占仕</t>
  </si>
  <si>
    <t>山阴县子林养殖专业合作社</t>
  </si>
  <si>
    <t>北周庄镇辛留村</t>
  </si>
  <si>
    <t>丰子林</t>
  </si>
  <si>
    <t>山阴县瑞欣农业专业合作社</t>
  </si>
  <si>
    <t>岱岳镇郭家窑村、兰家窑村、山阴农牧场</t>
  </si>
  <si>
    <t>兰志宝</t>
  </si>
  <si>
    <t>朔州市牛晟乐农牧有限公司</t>
  </si>
  <si>
    <t>广武镇北万庄村、薛圐圙乡黑圪塔村</t>
  </si>
  <si>
    <t>万秉飞</t>
  </si>
  <si>
    <t>山阴县能宝农牧有限公司</t>
  </si>
  <si>
    <t>广武镇元营村</t>
  </si>
  <si>
    <t>吴帅军</t>
  </si>
  <si>
    <t>山阴县喜程龙鱼农业专业合作社</t>
  </si>
  <si>
    <t>山阴县农牧场</t>
  </si>
  <si>
    <t>李永平</t>
  </si>
  <si>
    <t>山阴县茂丰家庭农场</t>
  </si>
  <si>
    <t>北周庄镇下神泉村</t>
  </si>
  <si>
    <t>赵玉莲</t>
  </si>
  <si>
    <t>山阴县成花种植家庭农场</t>
  </si>
  <si>
    <t>合盛堡乡康庄村</t>
  </si>
  <si>
    <t>樊志成</t>
  </si>
  <si>
    <t>山阴县乾浩海强养殖专业合作社</t>
  </si>
  <si>
    <t>古城镇古城村、芦岭村、快乐村、北盐池村</t>
  </si>
  <si>
    <t>史海强</t>
  </si>
  <si>
    <t>山阴县富耀农业专业合作社</t>
  </si>
  <si>
    <t>下喇叭乡小庄窝村</t>
  </si>
  <si>
    <t>杨再林</t>
  </si>
  <si>
    <t>山阴县东鑫家庭农场</t>
  </si>
  <si>
    <t>古城镇四里庄村</t>
  </si>
  <si>
    <t>王月东</t>
  </si>
  <si>
    <t>山阴县宝禾盛景家庭农场</t>
  </si>
  <si>
    <t>马营乡观音堂村</t>
  </si>
  <si>
    <t>石宝平</t>
  </si>
  <si>
    <t>山阴县耀辉农业专业合作社</t>
  </si>
  <si>
    <t>马营乡下石井村</t>
  </si>
  <si>
    <t>吉文龙</t>
  </si>
  <si>
    <t>山阴县文晓农牧专业合作社</t>
  </si>
  <si>
    <t>玉井镇米庄窝村、口前村、盘道村</t>
  </si>
  <si>
    <t>解文娇</t>
  </si>
  <si>
    <t>山阴县鑫百顺农业专业合作社</t>
  </si>
  <si>
    <t>吴马营乡南屯村、西短川村（郭家窑）</t>
  </si>
  <si>
    <t>解文斌</t>
  </si>
  <si>
    <t>山阴县纪元昌农机专业合作社</t>
  </si>
  <si>
    <t>玉井镇康家兴村（马家洼）</t>
  </si>
  <si>
    <t>张 功</t>
  </si>
  <si>
    <t>山阴县陈宇家庭农场</t>
  </si>
  <si>
    <t>吴马营乡马家河村、前榆林村</t>
  </si>
  <si>
    <t>陈宇</t>
  </si>
  <si>
    <t>山阴县绿盛农牧专业合作社</t>
  </si>
  <si>
    <t>玉井镇沈庄窝村，下喇叭乡上喇叭村</t>
  </si>
  <si>
    <t>崔彪</t>
  </si>
  <si>
    <t>山西省山阴县众鑫农民专业合作社</t>
  </si>
  <si>
    <t>马营乡马营村</t>
  </si>
  <si>
    <t>梁权</t>
  </si>
  <si>
    <t>山阴县绿韵田园家庭农场</t>
  </si>
  <si>
    <t>马营乡庄窝村</t>
  </si>
  <si>
    <t>葵花</t>
  </si>
  <si>
    <t>高志飞</t>
  </si>
  <si>
    <t>山阴县强盛农业开发有限公司</t>
  </si>
  <si>
    <t>吴马营乡吴马营村（大洼）</t>
  </si>
  <si>
    <t>闫超</t>
  </si>
  <si>
    <t>山阴县宏琪农牧有限公司</t>
  </si>
  <si>
    <t>吴马营乡后榆林村</t>
  </si>
  <si>
    <t>李爱云</t>
  </si>
  <si>
    <t>山阴县飞跃农业农民专业合作社</t>
  </si>
  <si>
    <t>下喇叭乡织女泉村</t>
  </si>
  <si>
    <t>王霞</t>
  </si>
  <si>
    <t>山阴县春昱种植农场</t>
  </si>
  <si>
    <t>下喇叭乡冻牛坡村（后山）</t>
  </si>
  <si>
    <t>黍子</t>
  </si>
  <si>
    <t>王秀文</t>
  </si>
  <si>
    <t>山阴县建福农业专业合作社</t>
  </si>
  <si>
    <t>谷子</t>
  </si>
  <si>
    <t>段建福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</si>
</sst>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8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16" workbookViewId="0">
      <selection activeCell="K29" sqref="K29"/>
    </sheetView>
  </sheetViews>
  <sheetFormatPr defaultColWidth="10.625" defaultRowHeight="30" customHeight="1" outlineLevelCol="7"/>
  <cols>
    <col min="1" max="1" width="5.25" style="1" customWidth="1"/>
    <col min="2" max="2" width="30.875" style="1" customWidth="1"/>
    <col min="3" max="3" width="20" style="1" customWidth="1"/>
    <col min="4" max="4" width="8.375" style="1" customWidth="1"/>
    <col min="5" max="5" width="9" style="1" customWidth="1"/>
    <col min="6" max="6" width="9.5" style="1" customWidth="1"/>
    <col min="7" max="7" width="10.625" style="2" customWidth="1"/>
    <col min="8" max="8" width="9.875" style="1" customWidth="1"/>
    <col min="9" max="16378" width="10.625" style="1" customWidth="1"/>
    <col min="16379" max="16384" width="10.625" style="1"/>
  </cols>
  <sheetData>
    <row r="1" customHeight="1" spans="1:8">
      <c r="A1" s="3" t="s">
        <v>0</v>
      </c>
      <c r="B1" s="4"/>
      <c r="C1" s="3"/>
      <c r="D1" s="3"/>
      <c r="E1" s="3"/>
      <c r="F1" s="3"/>
      <c r="G1" s="5"/>
      <c r="H1" s="3"/>
    </row>
    <row r="2" ht="12" customHeight="1" spans="1:7">
      <c r="A2" s="6" t="s">
        <v>1</v>
      </c>
      <c r="B2" s="7"/>
      <c r="C2" s="6"/>
      <c r="D2" s="6"/>
      <c r="E2" s="6"/>
      <c r="F2" s="6"/>
      <c r="G2" s="8"/>
    </row>
    <row r="3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</row>
    <row r="4" ht="35" customHeight="1" spans="1:8">
      <c r="A4" s="11">
        <v>1</v>
      </c>
      <c r="B4" s="12" t="s">
        <v>10</v>
      </c>
      <c r="C4" s="12" t="s">
        <v>11</v>
      </c>
      <c r="D4" s="11">
        <v>2382.21</v>
      </c>
      <c r="E4" s="12" t="s">
        <v>12</v>
      </c>
      <c r="F4" s="12" t="s">
        <v>13</v>
      </c>
      <c r="G4" s="13">
        <v>1053.94</v>
      </c>
      <c r="H4" s="14">
        <f>D4*100</f>
        <v>238221</v>
      </c>
    </row>
    <row r="5" ht="35" customHeight="1" spans="1:8">
      <c r="A5" s="11">
        <v>2</v>
      </c>
      <c r="B5" s="15" t="s">
        <v>14</v>
      </c>
      <c r="C5" s="12" t="s">
        <v>15</v>
      </c>
      <c r="D5" s="16">
        <v>1127</v>
      </c>
      <c r="E5" s="15" t="s">
        <v>12</v>
      </c>
      <c r="F5" s="12" t="s">
        <v>16</v>
      </c>
      <c r="G5" s="16">
        <v>1023.26</v>
      </c>
      <c r="H5" s="14">
        <f>D5*100</f>
        <v>112700</v>
      </c>
    </row>
    <row r="6" ht="35" customHeight="1" spans="1:8">
      <c r="A6" s="11">
        <v>3</v>
      </c>
      <c r="B6" s="17" t="s">
        <v>17</v>
      </c>
      <c r="C6" s="12" t="s">
        <v>18</v>
      </c>
      <c r="D6" s="15">
        <v>776</v>
      </c>
      <c r="E6" s="17" t="s">
        <v>12</v>
      </c>
      <c r="F6" s="12" t="s">
        <v>19</v>
      </c>
      <c r="G6" s="16">
        <v>934.05</v>
      </c>
      <c r="H6" s="14">
        <f>D6*100</f>
        <v>77600</v>
      </c>
    </row>
    <row r="7" ht="35" customHeight="1" spans="1:8">
      <c r="A7" s="11">
        <v>4</v>
      </c>
      <c r="B7" s="12" t="s">
        <v>20</v>
      </c>
      <c r="C7" s="12" t="s">
        <v>21</v>
      </c>
      <c r="D7" s="11">
        <v>1422</v>
      </c>
      <c r="E7" s="12" t="s">
        <v>12</v>
      </c>
      <c r="F7" s="12" t="s">
        <v>22</v>
      </c>
      <c r="G7" s="13">
        <v>898.04</v>
      </c>
      <c r="H7" s="14">
        <f>D7*100</f>
        <v>142200</v>
      </c>
    </row>
    <row r="8" ht="35" customHeight="1" spans="1:8">
      <c r="A8" s="11">
        <v>5</v>
      </c>
      <c r="B8" s="12" t="s">
        <v>23</v>
      </c>
      <c r="C8" s="12" t="s">
        <v>24</v>
      </c>
      <c r="D8" s="12">
        <v>387</v>
      </c>
      <c r="E8" s="12" t="s">
        <v>12</v>
      </c>
      <c r="F8" s="12" t="s">
        <v>25</v>
      </c>
      <c r="G8" s="13">
        <v>886.98</v>
      </c>
      <c r="H8" s="14">
        <f>D8*100</f>
        <v>38700</v>
      </c>
    </row>
    <row r="9" ht="35" customHeight="1" spans="1:8">
      <c r="A9" s="11">
        <v>6</v>
      </c>
      <c r="B9" s="12" t="s">
        <v>26</v>
      </c>
      <c r="C9" s="12" t="s">
        <v>27</v>
      </c>
      <c r="D9" s="11">
        <v>934</v>
      </c>
      <c r="E9" s="12" t="s">
        <v>12</v>
      </c>
      <c r="F9" s="12" t="s">
        <v>28</v>
      </c>
      <c r="G9" s="13">
        <v>869.87</v>
      </c>
      <c r="H9" s="14">
        <f t="shared" ref="H9:H14" si="0">D9*100</f>
        <v>93400</v>
      </c>
    </row>
    <row r="10" ht="35" customHeight="1" spans="1:8">
      <c r="A10" s="11">
        <v>7</v>
      </c>
      <c r="B10" s="12" t="s">
        <v>29</v>
      </c>
      <c r="C10" s="12" t="s">
        <v>30</v>
      </c>
      <c r="D10" s="11">
        <v>1580</v>
      </c>
      <c r="E10" s="12" t="s">
        <v>12</v>
      </c>
      <c r="F10" s="12" t="s">
        <v>31</v>
      </c>
      <c r="G10" s="13">
        <v>865.07</v>
      </c>
      <c r="H10" s="14">
        <f t="shared" si="0"/>
        <v>158000</v>
      </c>
    </row>
    <row r="11" ht="35" customHeight="1" spans="1:8">
      <c r="A11" s="11">
        <v>8</v>
      </c>
      <c r="B11" s="12" t="s">
        <v>32</v>
      </c>
      <c r="C11" s="12" t="s">
        <v>33</v>
      </c>
      <c r="D11" s="11">
        <v>806</v>
      </c>
      <c r="E11" s="11" t="s">
        <v>12</v>
      </c>
      <c r="F11" s="12" t="s">
        <v>34</v>
      </c>
      <c r="G11" s="13">
        <v>861.24</v>
      </c>
      <c r="H11" s="14">
        <f t="shared" si="0"/>
        <v>80600</v>
      </c>
    </row>
    <row r="12" ht="35" customHeight="1" spans="1:8">
      <c r="A12" s="11">
        <v>9</v>
      </c>
      <c r="B12" s="12" t="s">
        <v>35</v>
      </c>
      <c r="C12" s="12" t="s">
        <v>36</v>
      </c>
      <c r="D12" s="11">
        <v>769</v>
      </c>
      <c r="E12" s="12" t="s">
        <v>12</v>
      </c>
      <c r="F12" s="12" t="s">
        <v>37</v>
      </c>
      <c r="G12" s="13">
        <v>828.66</v>
      </c>
      <c r="H12" s="14">
        <f t="shared" si="0"/>
        <v>76900</v>
      </c>
    </row>
    <row r="13" ht="35" customHeight="1" spans="1:8">
      <c r="A13" s="11">
        <v>10</v>
      </c>
      <c r="B13" s="16" t="s">
        <v>38</v>
      </c>
      <c r="C13" s="17" t="s">
        <v>39</v>
      </c>
      <c r="D13" s="16">
        <v>4216</v>
      </c>
      <c r="E13" s="16" t="s">
        <v>12</v>
      </c>
      <c r="F13" s="16" t="s">
        <v>40</v>
      </c>
      <c r="G13" s="16">
        <v>822.58</v>
      </c>
      <c r="H13" s="15">
        <f t="shared" si="0"/>
        <v>421600</v>
      </c>
    </row>
    <row r="14" ht="35" customHeight="1" spans="1:8">
      <c r="A14" s="11">
        <v>11</v>
      </c>
      <c r="B14" s="12" t="s">
        <v>41</v>
      </c>
      <c r="C14" s="12" t="s">
        <v>42</v>
      </c>
      <c r="D14" s="11">
        <v>1498</v>
      </c>
      <c r="E14" s="12" t="s">
        <v>12</v>
      </c>
      <c r="F14" s="12" t="s">
        <v>43</v>
      </c>
      <c r="G14" s="13">
        <v>819.18</v>
      </c>
      <c r="H14" s="14">
        <f t="shared" si="0"/>
        <v>149800</v>
      </c>
    </row>
    <row r="15" ht="35" customHeight="1" spans="1:8">
      <c r="A15" s="11">
        <v>12</v>
      </c>
      <c r="B15" s="12" t="s">
        <v>44</v>
      </c>
      <c r="C15" s="12" t="s">
        <v>45</v>
      </c>
      <c r="D15" s="11">
        <v>1300</v>
      </c>
      <c r="E15" s="12" t="s">
        <v>12</v>
      </c>
      <c r="F15" s="12" t="s">
        <v>46</v>
      </c>
      <c r="G15" s="18">
        <v>814.573846153846</v>
      </c>
      <c r="H15" s="14">
        <v>120400</v>
      </c>
    </row>
    <row r="16" ht="35" customHeight="1" spans="1:8">
      <c r="A16" s="11">
        <v>13</v>
      </c>
      <c r="B16" s="12" t="s">
        <v>47</v>
      </c>
      <c r="C16" s="12" t="s">
        <v>48</v>
      </c>
      <c r="D16" s="11">
        <v>460</v>
      </c>
      <c r="E16" s="12" t="s">
        <v>12</v>
      </c>
      <c r="F16" s="12" t="s">
        <v>49</v>
      </c>
      <c r="G16" s="13">
        <v>806.86</v>
      </c>
      <c r="H16" s="14">
        <f>D16*100</f>
        <v>46000</v>
      </c>
    </row>
    <row r="17" ht="35" customHeight="1" spans="1:8">
      <c r="A17" s="11">
        <v>14</v>
      </c>
      <c r="B17" s="11" t="s">
        <v>50</v>
      </c>
      <c r="C17" s="12" t="s">
        <v>51</v>
      </c>
      <c r="D17" s="11">
        <v>900</v>
      </c>
      <c r="E17" s="11" t="s">
        <v>12</v>
      </c>
      <c r="F17" s="12" t="s">
        <v>52</v>
      </c>
      <c r="G17" s="18">
        <v>772.989111111111</v>
      </c>
      <c r="H17" s="14">
        <v>77840</v>
      </c>
    </row>
    <row r="18" ht="35" customHeight="1" spans="1:8">
      <c r="A18" s="11">
        <v>15</v>
      </c>
      <c r="B18" s="12" t="s">
        <v>53</v>
      </c>
      <c r="C18" s="19" t="s">
        <v>54</v>
      </c>
      <c r="D18" s="11">
        <v>3000</v>
      </c>
      <c r="E18" s="12" t="s">
        <v>12</v>
      </c>
      <c r="F18" s="12" t="s">
        <v>55</v>
      </c>
      <c r="G18" s="18">
        <v>729.43</v>
      </c>
      <c r="H18" s="14">
        <v>249050</v>
      </c>
    </row>
    <row r="19" ht="46" customHeight="1" spans="1:8">
      <c r="A19" s="11">
        <v>16</v>
      </c>
      <c r="B19" s="12" t="s">
        <v>56</v>
      </c>
      <c r="C19" s="12" t="s">
        <v>57</v>
      </c>
      <c r="D19" s="11">
        <v>1671</v>
      </c>
      <c r="E19" s="12" t="s">
        <v>12</v>
      </c>
      <c r="F19" s="12" t="s">
        <v>58</v>
      </c>
      <c r="G19" s="13">
        <v>717.65</v>
      </c>
      <c r="H19" s="14">
        <f>D19*85</f>
        <v>142035</v>
      </c>
    </row>
    <row r="20" ht="35" customHeight="1" spans="1:8">
      <c r="A20" s="11">
        <v>17</v>
      </c>
      <c r="B20" s="12" t="s">
        <v>59</v>
      </c>
      <c r="C20" s="12" t="s">
        <v>60</v>
      </c>
      <c r="D20" s="11">
        <v>549</v>
      </c>
      <c r="E20" s="11" t="s">
        <v>12</v>
      </c>
      <c r="F20" s="12" t="s">
        <v>61</v>
      </c>
      <c r="G20" s="13">
        <v>701.6</v>
      </c>
      <c r="H20" s="14">
        <f>D20*68</f>
        <v>37332</v>
      </c>
    </row>
    <row r="21" ht="35" customHeight="1" spans="1:8">
      <c r="A21" s="11">
        <v>18</v>
      </c>
      <c r="B21" s="12" t="s">
        <v>62</v>
      </c>
      <c r="C21" s="12" t="s">
        <v>63</v>
      </c>
      <c r="D21" s="11">
        <v>613</v>
      </c>
      <c r="E21" s="12" t="s">
        <v>12</v>
      </c>
      <c r="F21" s="12" t="s">
        <v>64</v>
      </c>
      <c r="G21" s="13">
        <v>680.25</v>
      </c>
      <c r="H21" s="14">
        <f>D21*85</f>
        <v>52105</v>
      </c>
    </row>
    <row r="22" ht="35" customHeight="1" spans="1:8">
      <c r="A22" s="11">
        <v>19</v>
      </c>
      <c r="B22" s="12" t="s">
        <v>65</v>
      </c>
      <c r="C22" s="12" t="s">
        <v>66</v>
      </c>
      <c r="D22" s="11">
        <v>2417</v>
      </c>
      <c r="E22" s="11" t="s">
        <v>12</v>
      </c>
      <c r="F22" s="12" t="s">
        <v>67</v>
      </c>
      <c r="G22" s="13">
        <v>668.12</v>
      </c>
      <c r="H22" s="14">
        <f>D22*81</f>
        <v>195777</v>
      </c>
    </row>
    <row r="23" ht="35" customHeight="1" spans="1:8">
      <c r="A23" s="11">
        <v>20</v>
      </c>
      <c r="B23" s="12" t="s">
        <v>68</v>
      </c>
      <c r="C23" s="12" t="s">
        <v>69</v>
      </c>
      <c r="D23" s="11">
        <v>2800</v>
      </c>
      <c r="E23" s="12" t="s">
        <v>12</v>
      </c>
      <c r="F23" s="12" t="s">
        <v>70</v>
      </c>
      <c r="G23" s="13">
        <v>645.17</v>
      </c>
      <c r="H23" s="14">
        <f>D23*81</f>
        <v>226800</v>
      </c>
    </row>
    <row r="24" ht="35" customHeight="1" spans="1:8">
      <c r="A24" s="11">
        <v>21</v>
      </c>
      <c r="B24" s="12" t="s">
        <v>71</v>
      </c>
      <c r="C24" s="12" t="s">
        <v>72</v>
      </c>
      <c r="D24" s="11">
        <v>2447</v>
      </c>
      <c r="E24" s="12" t="s">
        <v>12</v>
      </c>
      <c r="F24" s="12" t="s">
        <v>73</v>
      </c>
      <c r="G24" s="13">
        <v>641.6</v>
      </c>
      <c r="H24" s="14">
        <f>D24*68</f>
        <v>166396</v>
      </c>
    </row>
    <row r="25" ht="35" customHeight="1" spans="1:8">
      <c r="A25" s="11">
        <v>22</v>
      </c>
      <c r="B25" s="11" t="s">
        <v>74</v>
      </c>
      <c r="C25" s="12" t="s">
        <v>75</v>
      </c>
      <c r="D25" s="11">
        <v>2153</v>
      </c>
      <c r="E25" s="11" t="s">
        <v>12</v>
      </c>
      <c r="F25" s="12" t="s">
        <v>76</v>
      </c>
      <c r="G25" s="13">
        <v>631.87</v>
      </c>
      <c r="H25" s="14">
        <f>D25*68</f>
        <v>146404</v>
      </c>
    </row>
    <row r="26" ht="35" customHeight="1" spans="1:8">
      <c r="A26" s="11">
        <v>23</v>
      </c>
      <c r="B26" s="12" t="s">
        <v>77</v>
      </c>
      <c r="C26" s="12" t="s">
        <v>78</v>
      </c>
      <c r="D26" s="11">
        <v>3028</v>
      </c>
      <c r="E26" s="12" t="s">
        <v>12</v>
      </c>
      <c r="F26" s="12" t="s">
        <v>79</v>
      </c>
      <c r="G26" s="13">
        <v>627</v>
      </c>
      <c r="H26" s="14">
        <f>D26*68</f>
        <v>205904</v>
      </c>
    </row>
    <row r="27" ht="35" customHeight="1" spans="1:8">
      <c r="A27" s="11">
        <v>24</v>
      </c>
      <c r="B27" s="12" t="s">
        <v>80</v>
      </c>
      <c r="C27" s="12" t="s">
        <v>81</v>
      </c>
      <c r="D27" s="11">
        <v>2170</v>
      </c>
      <c r="E27" s="12" t="s">
        <v>12</v>
      </c>
      <c r="F27" s="12" t="s">
        <v>82</v>
      </c>
      <c r="G27" s="13">
        <v>625.65</v>
      </c>
      <c r="H27" s="14">
        <f>D27*68</f>
        <v>147560</v>
      </c>
    </row>
    <row r="28" ht="35" customHeight="1" spans="1:8">
      <c r="A28" s="11">
        <v>25</v>
      </c>
      <c r="B28" s="19" t="s">
        <v>83</v>
      </c>
      <c r="C28" s="19" t="s">
        <v>84</v>
      </c>
      <c r="D28" s="20">
        <v>1586</v>
      </c>
      <c r="E28" s="20" t="s">
        <v>12</v>
      </c>
      <c r="F28" s="12" t="s">
        <v>85</v>
      </c>
      <c r="G28" s="13">
        <v>621.8</v>
      </c>
      <c r="H28" s="14">
        <f>D28*68</f>
        <v>107848</v>
      </c>
    </row>
    <row r="29" ht="35" customHeight="1" spans="1:8">
      <c r="A29" s="11">
        <v>26</v>
      </c>
      <c r="B29" s="12" t="s">
        <v>86</v>
      </c>
      <c r="C29" s="12" t="s">
        <v>87</v>
      </c>
      <c r="D29" s="11">
        <v>1297</v>
      </c>
      <c r="E29" s="11" t="s">
        <v>12</v>
      </c>
      <c r="F29" s="12" t="s">
        <v>88</v>
      </c>
      <c r="G29" s="13">
        <v>618.43</v>
      </c>
      <c r="H29" s="14">
        <f>D29*81</f>
        <v>105057</v>
      </c>
    </row>
    <row r="30" ht="35" customHeight="1" spans="1:8">
      <c r="A30" s="11">
        <v>27</v>
      </c>
      <c r="B30" s="12" t="s">
        <v>89</v>
      </c>
      <c r="C30" s="12" t="s">
        <v>90</v>
      </c>
      <c r="D30" s="11">
        <v>1437</v>
      </c>
      <c r="E30" s="11" t="s">
        <v>91</v>
      </c>
      <c r="F30" s="12" t="s">
        <v>92</v>
      </c>
      <c r="G30" s="13">
        <v>211.29</v>
      </c>
      <c r="H30" s="14">
        <f>D30*81</f>
        <v>116397</v>
      </c>
    </row>
    <row r="31" ht="35" customHeight="1" spans="1:8">
      <c r="A31" s="11">
        <v>28</v>
      </c>
      <c r="B31" s="20" t="s">
        <v>93</v>
      </c>
      <c r="C31" s="19" t="s">
        <v>94</v>
      </c>
      <c r="D31" s="20">
        <v>878</v>
      </c>
      <c r="E31" s="20" t="s">
        <v>91</v>
      </c>
      <c r="F31" s="19" t="s">
        <v>95</v>
      </c>
      <c r="G31" s="13">
        <v>198.44</v>
      </c>
      <c r="H31" s="14">
        <f>D31*68</f>
        <v>59704</v>
      </c>
    </row>
    <row r="32" ht="35" customHeight="1" spans="1:8">
      <c r="A32" s="11">
        <v>29</v>
      </c>
      <c r="B32" s="19" t="s">
        <v>96</v>
      </c>
      <c r="C32" s="19" t="s">
        <v>97</v>
      </c>
      <c r="D32" s="20">
        <v>1986</v>
      </c>
      <c r="E32" s="19" t="s">
        <v>91</v>
      </c>
      <c r="F32" s="19" t="s">
        <v>98</v>
      </c>
      <c r="G32" s="13">
        <v>196.4</v>
      </c>
      <c r="H32" s="14">
        <f>D32*68</f>
        <v>135048</v>
      </c>
    </row>
    <row r="33" ht="35" customHeight="1" spans="1:8">
      <c r="A33" s="11">
        <v>30</v>
      </c>
      <c r="B33" s="19" t="s">
        <v>99</v>
      </c>
      <c r="C33" s="19" t="s">
        <v>100</v>
      </c>
      <c r="D33" s="20">
        <v>917</v>
      </c>
      <c r="E33" s="19" t="s">
        <v>91</v>
      </c>
      <c r="F33" s="19" t="s">
        <v>101</v>
      </c>
      <c r="G33" s="13">
        <v>190.31</v>
      </c>
      <c r="H33" s="14">
        <f>D33*68</f>
        <v>62356</v>
      </c>
    </row>
    <row r="34" ht="35" customHeight="1" spans="1:8">
      <c r="A34" s="11">
        <v>31</v>
      </c>
      <c r="B34" s="19" t="s">
        <v>102</v>
      </c>
      <c r="C34" s="21" t="s">
        <v>103</v>
      </c>
      <c r="D34" s="20">
        <v>394</v>
      </c>
      <c r="E34" s="20" t="s">
        <v>104</v>
      </c>
      <c r="F34" s="19" t="s">
        <v>105</v>
      </c>
      <c r="G34" s="13">
        <v>172.48</v>
      </c>
      <c r="H34" s="14">
        <f>D34*68</f>
        <v>26792</v>
      </c>
    </row>
    <row r="35" ht="35" customHeight="1" spans="1:8">
      <c r="A35" s="11">
        <v>32</v>
      </c>
      <c r="B35" s="12" t="s">
        <v>106</v>
      </c>
      <c r="C35" s="12" t="s">
        <v>66</v>
      </c>
      <c r="D35" s="11">
        <v>1145</v>
      </c>
      <c r="E35" s="11" t="s">
        <v>107</v>
      </c>
      <c r="F35" s="12" t="s">
        <v>108</v>
      </c>
      <c r="G35" s="13">
        <v>372.2</v>
      </c>
      <c r="H35" s="14">
        <f>D35*81</f>
        <v>92745</v>
      </c>
    </row>
  </sheetData>
  <autoFilter ref="A3:H35">
    <sortState ref="A3:H35">
      <sortCondition ref="G3" descending="1"/>
    </sortState>
    <extLst/>
  </autoFilter>
  <mergeCells count="2">
    <mergeCell ref="A1:H1"/>
    <mergeCell ref="A2:F2"/>
  </mergeCells>
  <printOptions horizontalCentered="1"/>
  <pageMargins left="0.354166666666667" right="0.275" top="0.786805555555556" bottom="0.550694444444444" header="0.5" footer="0.5"/>
  <pageSetup paperSize="9" scale="90" orientation="portrait" horizontalDpi="600"/>
  <headerFooter/>
  <ignoredErrors>
    <ignoredError sqref="H20 H29 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2025-10-22T11:01:00Z</dcterms:created>
  <dcterms:modified xsi:type="dcterms:W3CDTF">2025-10-23T02:52:01Z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57700EF4A3164D4BB859FB1236734BA0_13</vt:lpwstr>
  </property>
  <property fmtid="{D5CDD505-2E9C-101B-9397-08002B2CF9AE}" pid="3" name="KSOProductBuildVer">
    <vt:lpwstr>2052-12.1.0.15712</vt:lpwstr>
  </property>
</Properties>
</file>